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CMS.134.55\"/>
    </mc:Choice>
  </mc:AlternateContent>
  <xr:revisionPtr revIDLastSave="0" documentId="13_ncr:1_{34970470-1FCC-4F77-8F70-A1A45A097F8F}" xr6:coauthVersionLast="47" xr6:coauthVersionMax="47" xr10:uidLastSave="{00000000-0000-0000-0000-000000000000}"/>
  <bookViews>
    <workbookView xWindow="-50" yWindow="-50" windowWidth="19300" windowHeight="10300" xr2:uid="{00000000-000D-0000-FFFF-FFFF00000000}"/>
  </bookViews>
  <sheets>
    <sheet name="FX55.xư ly khe nối tấm" sheetId="1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4" l="1"/>
  <c r="H8" i="14"/>
  <c r="H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tc={394A9B05-7752-4815-B95E-208D8A0F5AB1}</author>
    <author>Kiên Bạch</author>
  </authors>
  <commentList>
    <comment ref="H6" authorId="0" shapeId="0" xr:uid="{394A9B05-7752-4815-B95E-208D8A0F5AB1}">
      <text>
        <t>[Threaded comment]
Your version of Excel allows you to read this threaded comment; however, any edits to it will get removed if the file is opened in a newer version of Excel. Learn more: https://go.microsoft.com/fwlink/?linkid=870924
Comment:
    Làm tròn lên và cộng thêm 5% dự phòng</t>
      </text>
    </comment>
    <comment ref="G7" authorId="1" shapeId="0" xr:uid="{857B9D4C-9923-42EC-B84F-07A46DE1ACF0}">
      <text>
        <r>
          <rPr>
            <b/>
            <sz val="9"/>
            <color indexed="81"/>
            <rFont val="Tahoma"/>
            <family val="2"/>
          </rPr>
          <t>Kiên Bạch:</t>
        </r>
        <r>
          <rPr>
            <sz val="9"/>
            <color indexed="81"/>
            <rFont val="Tahoma"/>
            <family val="2"/>
          </rPr>
          <t xml:space="preserve">
nhập khối lượng mét dài khe nối</t>
        </r>
      </text>
    </comment>
  </commentList>
</comments>
</file>

<file path=xl/sharedStrings.xml><?xml version="1.0" encoding="utf-8"?>
<sst xmlns="http://schemas.openxmlformats.org/spreadsheetml/2006/main" count="29" uniqueCount="29">
  <si>
    <t>Đóng gói</t>
  </si>
  <si>
    <t>TT</t>
  </si>
  <si>
    <t>Các loại vật tư sử dụng</t>
  </si>
  <si>
    <t>Tác dụng, chức năng</t>
  </si>
  <si>
    <t>Tài liệu kỹ thuật</t>
  </si>
  <si>
    <t>Can 1L</t>
  </si>
  <si>
    <t>Loại bụi mịn, tăng bám dính, 
giảm co ngót cho keo trám</t>
  </si>
  <si>
    <t>Bộ 1 kg</t>
  </si>
  <si>
    <t>1. Mài, đục V, vệ sinh</t>
  </si>
  <si>
    <t>5. Chờ khô, chà nhám, bả dẻo lần 2</t>
  </si>
  <si>
    <t>6. Chờ khô, sơn lót 2 lớp, sơn phủ 2 lớp</t>
  </si>
  <si>
    <t>Định mức khe 1x1cm</t>
  </si>
  <si>
    <t xml:space="preserve">Nội dung công việc </t>
  </si>
  <si>
    <t>Bả dẻo để sơn phủ,chống nứt</t>
  </si>
  <si>
    <t>RF143 - Sơn lót Primer</t>
  </si>
  <si>
    <t>Tổng hợp 
nhu cầu vật tư</t>
  </si>
  <si>
    <t>Bao 20kg</t>
  </si>
  <si>
    <t>Khối lượng
(mét dài)</t>
  </si>
  <si>
    <t>Sơn lót - RF143 primer: 12-15m2/L</t>
  </si>
  <si>
    <t>2. Quyét lót, chờ khô 20 phút</t>
  </si>
  <si>
    <t>3. Trộn và trám keo, chờ khô 24 tiếng</t>
  </si>
  <si>
    <t>4. Chà nhám, bả dẻo lần 1</t>
  </si>
  <si>
    <t>RF155 bả dẻo extra force - ngoài trời</t>
  </si>
  <si>
    <r>
      <t xml:space="preserve">Vữa bả dẻo </t>
    </r>
    <r>
      <rPr>
        <b/>
        <sz val="12"/>
        <color theme="1"/>
        <rFont val="Calibri"/>
        <family val="2"/>
        <scheme val="minor"/>
      </rPr>
      <t>ngoài nhà</t>
    </r>
    <r>
      <rPr>
        <sz val="12"/>
        <color theme="1"/>
        <rFont val="Calibri"/>
        <family val="2"/>
        <scheme val="minor"/>
      </rPr>
      <t xml:space="preserve">
- RF155: 1.3kg/m2, (size:10cm)</t>
    </r>
  </si>
  <si>
    <t>Bảng tính định mức keo xử lý nứt</t>
  </si>
  <si>
    <t>BẢNG TÍNH ĐỊNH MỨC, ĐƠN GIÁ TẠM TÍNH -FX55</t>
  </si>
  <si>
    <t>Keo trám khe 2 thành phần 
- FX55: ~22-24md/bộ 4,5kg, khe nối(sâu 5mm x rộng 10mm, vát 2 mép 20mm mỗi bên)</t>
  </si>
  <si>
    <r>
      <t>Trám khe đàn hồi, chống thấm, chịu rung chấn, chuyển vị,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giãn dài đến 55%</t>
    </r>
  </si>
  <si>
    <t>FX55 - Keo trám 2 thành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</si>
</sst>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9" fontId="5" fillId="2" borderId="1" xfId="2" applyFont="1" applyFill="1" applyBorder="1"/>
    <xf numFmtId="0" fontId="4" fillId="2" borderId="6" xfId="0" applyFont="1" applyFill="1" applyBorder="1"/>
    <xf numFmtId="0" fontId="5" fillId="2" borderId="4" xfId="0" applyFont="1" applyFill="1" applyBorder="1"/>
    <xf numFmtId="3" fontId="5" fillId="2" borderId="4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0" xfId="0" applyFont="1" applyFill="1" applyBorder="1"/>
    <xf numFmtId="0" fontId="5" fillId="2" borderId="8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8" fillId="2" borderId="1" xfId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/>
    <xf numFmtId="0" fontId="5" fillId="2" borderId="0" xfId="0" applyFont="1" applyFill="1" applyBorder="1" applyAlignment="1"/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4" fillId="2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215901</xdr:colOff>
      <xdr:row>8</xdr:row>
      <xdr:rowOff>8698</xdr:rowOff>
    </xdr:from>
    <xdr:to>
      <xdr:col>6</xdr:col>
      <xdr:colOff>704850</xdr:colOff>
      <xdr:row>8</xdr:row>
      <xdr:rowOff>735442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9B02EA-22D7-4F09-9C9E-F546DE55F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5801" y="3278948"/>
          <a:ext cx="488949" cy="726744"/>
        </a:xfrm>
        <a:prstGeom prst="rect">
          <a:avLst/>
        </a:prstGeom>
      </xdr:spPr>
    </xdr:pic>
    <xdr:clientData/>
  </xdr:twoCellAnchor>
  <xdr:twoCellAnchor editAs="oneCell">
    <xdr:from>
      <xdr:col>5</xdr:col>
      <xdr:colOff>2520951</xdr:colOff>
      <xdr:row>5</xdr:row>
      <xdr:rowOff>726216</xdr:rowOff>
    </xdr:from>
    <xdr:to>
      <xdr:col>5</xdr:col>
      <xdr:colOff>2984501</xdr:colOff>
      <xdr:row>6</xdr:row>
      <xdr:rowOff>726851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5ED9F41-7C38-4B85-8FDE-037138FAD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6151" y="1710466"/>
          <a:ext cx="463550" cy="788035"/>
        </a:xfrm>
        <a:prstGeom prst="rect">
          <a:avLst/>
        </a:prstGeom>
      </xdr:spPr>
    </xdr:pic>
    <xdr:clientData/>
  </xdr:twoCellAnchor>
  <xdr:twoCellAnchor editAs="oneCell">
    <xdr:from>
      <xdr:col>5</xdr:col>
      <xdr:colOff>2572984</xdr:colOff>
      <xdr:row>7</xdr:row>
      <xdr:rowOff>108092</xdr:rowOff>
    </xdr:from>
    <xdr:to>
      <xdr:col>5</xdr:col>
      <xdr:colOff>3098518</xdr:colOff>
      <xdr:row>7</xdr:row>
      <xdr:rowOff>742950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8327171-0AB7-4B14-8DD2-6064EEA25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8184" y="2629042"/>
          <a:ext cx="525534" cy="63485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ch kien" id="{1A45E7D5-43F9-412E-8BE4-3CCACC527E9D}" userId="3c47d9493ae19ae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" dT="2021-09-22T04:14:53.62" personId="{1A45E7D5-43F9-412E-8BE4-3CCACC527E9D}" id="{394A9B05-7752-4815-B95E-208D8A0F5AB1}">
    <text>Làm tròn lên và cộng thêm 5% dự phòng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vinats.com/wp-content/uploads/2021/01/RH155.Vn_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vinats.com/san-pham/keo-xu-ly-nut-tuong-crack-repair-sealant-rf134/" TargetMode="External"/><Relationship Id="rId1" Type="http://schemas.openxmlformats.org/officeDocument/2006/relationships/hyperlink" Target="https://vinats.com/wp-content/uploads/2021/01/RF-143.-Rhinoz-primer-bonding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BAD0-FC6E-46DA-B50B-B2373A17337E}">
  <dimension ref="A4:H20"/>
  <sheetViews>
    <sheetView tabSelected="1" topLeftCell="A10" workbookViewId="0">
      <selection activeCell="G6" sqref="G6"/>
    </sheetView>
  </sheetViews>
  <sheetFormatPr defaultRowHeight="15.5" x14ac:dyDescent="0.35"/>
  <cols>
    <col min="1" max="1" width="3.1796875" style="1" bestFit="1" customWidth="1"/>
    <col min="2" max="2" width="31.36328125" style="1" customWidth="1"/>
    <col min="3" max="3" width="8.90625" style="1" bestFit="1" customWidth="1"/>
    <col min="4" max="4" width="8.7265625" style="2"/>
    <col min="5" max="5" width="34.36328125" style="1" bestFit="1" customWidth="1"/>
    <col min="6" max="6" width="47.453125" style="1" customWidth="1"/>
    <col min="7" max="7" width="11.90625" style="1" customWidth="1"/>
    <col min="8" max="8" width="15.6328125" style="1" customWidth="1"/>
    <col min="9" max="16384" width="8.7265625" style="1"/>
  </cols>
  <sheetData>
    <row r="4" spans="1:8" x14ac:dyDescent="0.35">
      <c r="A4" s="28" t="s">
        <v>25</v>
      </c>
      <c r="B4" s="28"/>
      <c r="C4" s="28"/>
      <c r="D4" s="28"/>
      <c r="E4" s="28"/>
      <c r="F4" s="28"/>
      <c r="G4" s="28"/>
      <c r="H4" s="28"/>
    </row>
    <row r="5" spans="1:8" x14ac:dyDescent="0.35">
      <c r="A5" s="28" t="s">
        <v>24</v>
      </c>
      <c r="B5" s="28"/>
      <c r="C5" s="28"/>
      <c r="D5" s="28"/>
      <c r="E5" s="28"/>
      <c r="F5" s="28"/>
      <c r="G5" s="28"/>
      <c r="H5" s="28"/>
    </row>
    <row r="6" spans="1:8" ht="62" x14ac:dyDescent="0.35">
      <c r="A6" s="3" t="s">
        <v>1</v>
      </c>
      <c r="B6" s="3" t="s">
        <v>2</v>
      </c>
      <c r="C6" s="3" t="s">
        <v>0</v>
      </c>
      <c r="D6" s="4" t="s">
        <v>11</v>
      </c>
      <c r="E6" s="3" t="s">
        <v>3</v>
      </c>
      <c r="F6" s="3" t="s">
        <v>4</v>
      </c>
      <c r="G6" s="4" t="s">
        <v>17</v>
      </c>
      <c r="H6" s="4" t="s">
        <v>15</v>
      </c>
    </row>
    <row r="7" spans="1:8" ht="59" customHeight="1" x14ac:dyDescent="0.35">
      <c r="A7" s="5">
        <v>1</v>
      </c>
      <c r="B7" s="6" t="s">
        <v>18</v>
      </c>
      <c r="C7" s="6" t="s">
        <v>5</v>
      </c>
      <c r="D7" s="7">
        <v>80</v>
      </c>
      <c r="E7" s="8" t="s">
        <v>6</v>
      </c>
      <c r="F7" s="21" t="s">
        <v>14</v>
      </c>
      <c r="G7" s="9">
        <v>500</v>
      </c>
      <c r="H7" s="10">
        <f>(ROUNDUP($G$7/D7,2))</f>
        <v>6.25</v>
      </c>
    </row>
    <row r="8" spans="1:8" ht="59" customHeight="1" x14ac:dyDescent="0.35">
      <c r="A8" s="5">
        <v>2</v>
      </c>
      <c r="B8" s="8" t="s">
        <v>26</v>
      </c>
      <c r="C8" s="8" t="s">
        <v>7</v>
      </c>
      <c r="D8" s="7">
        <v>22</v>
      </c>
      <c r="E8" s="8" t="s">
        <v>27</v>
      </c>
      <c r="F8" s="21" t="s">
        <v>28</v>
      </c>
      <c r="G8" s="9"/>
      <c r="H8" s="10">
        <f t="shared" ref="H8" si="0">(ROUNDUP($G$7/D8,2))</f>
        <v>22.73</v>
      </c>
    </row>
    <row r="9" spans="1:8" ht="59" customHeight="1" x14ac:dyDescent="0.35">
      <c r="A9" s="5">
        <v>3</v>
      </c>
      <c r="B9" s="8" t="s">
        <v>23</v>
      </c>
      <c r="C9" s="8" t="s">
        <v>16</v>
      </c>
      <c r="D9" s="7">
        <v>155</v>
      </c>
      <c r="E9" s="8" t="s">
        <v>13</v>
      </c>
      <c r="F9" s="21" t="s">
        <v>22</v>
      </c>
      <c r="G9" s="9"/>
      <c r="H9" s="10">
        <f>(ROUNDUP($G$7/D9,2))</f>
        <v>3.23</v>
      </c>
    </row>
    <row r="10" spans="1:8" x14ac:dyDescent="0.35">
      <c r="A10" s="9"/>
      <c r="B10" s="9"/>
      <c r="C10" s="9"/>
      <c r="D10" s="11"/>
      <c r="E10" s="12"/>
      <c r="F10" s="9"/>
      <c r="G10" s="9"/>
      <c r="H10" s="9"/>
    </row>
    <row r="11" spans="1:8" x14ac:dyDescent="0.35">
      <c r="A11" s="9"/>
      <c r="B11" s="13" t="s">
        <v>12</v>
      </c>
      <c r="C11" s="14"/>
      <c r="D11" s="15"/>
      <c r="E11" s="14"/>
      <c r="F11" s="14"/>
      <c r="G11" s="14"/>
      <c r="H11" s="16"/>
    </row>
    <row r="12" spans="1:8" x14ac:dyDescent="0.35">
      <c r="A12" s="9"/>
      <c r="B12" s="24" t="s">
        <v>8</v>
      </c>
      <c r="C12" s="25"/>
      <c r="D12" s="25"/>
      <c r="E12" s="17"/>
      <c r="F12" s="17"/>
      <c r="G12" s="17"/>
      <c r="H12" s="18"/>
    </row>
    <row r="13" spans="1:8" x14ac:dyDescent="0.35">
      <c r="A13" s="9"/>
      <c r="B13" s="24" t="s">
        <v>19</v>
      </c>
      <c r="C13" s="25"/>
      <c r="D13" s="25"/>
      <c r="E13" s="17"/>
      <c r="F13" s="17"/>
      <c r="G13" s="17"/>
      <c r="H13" s="18"/>
    </row>
    <row r="14" spans="1:8" x14ac:dyDescent="0.35">
      <c r="A14" s="9"/>
      <c r="B14" s="24" t="s">
        <v>20</v>
      </c>
      <c r="C14" s="25"/>
      <c r="D14" s="25"/>
      <c r="E14" s="17"/>
      <c r="F14" s="17"/>
      <c r="G14" s="17"/>
      <c r="H14" s="18"/>
    </row>
    <row r="15" spans="1:8" x14ac:dyDescent="0.35">
      <c r="A15" s="9"/>
      <c r="B15" s="24" t="s">
        <v>21</v>
      </c>
      <c r="C15" s="25"/>
      <c r="D15" s="25"/>
      <c r="E15" s="17"/>
      <c r="F15" s="17"/>
      <c r="G15" s="17"/>
      <c r="H15" s="18"/>
    </row>
    <row r="16" spans="1:8" x14ac:dyDescent="0.35">
      <c r="A16" s="9"/>
      <c r="B16" s="24" t="s">
        <v>9</v>
      </c>
      <c r="C16" s="25"/>
      <c r="D16" s="25"/>
      <c r="E16" s="17"/>
      <c r="F16" s="17"/>
      <c r="G16" s="17"/>
      <c r="H16" s="18"/>
    </row>
    <row r="17" spans="1:8" x14ac:dyDescent="0.35">
      <c r="A17" s="9"/>
      <c r="B17" s="26" t="s">
        <v>10</v>
      </c>
      <c r="C17" s="27"/>
      <c r="D17" s="27"/>
      <c r="E17" s="19"/>
      <c r="F17" s="19"/>
      <c r="G17" s="19"/>
      <c r="H17" s="20"/>
    </row>
    <row r="20" spans="1:8" x14ac:dyDescent="0.35">
      <c r="E20" s="22"/>
      <c r="G20" s="23"/>
    </row>
  </sheetData>
  <mergeCells count="8">
    <mergeCell ref="B14:D14"/>
    <mergeCell ref="B15:D15"/>
    <mergeCell ref="B16:D16"/>
    <mergeCell ref="B17:D17"/>
    <mergeCell ref="A4:H4"/>
    <mergeCell ref="A5:H5"/>
    <mergeCell ref="B12:D12"/>
    <mergeCell ref="B13:D13"/>
  </mergeCells>
  <hyperlinks>
    <hyperlink ref="F7" r:id="rId1" display="RF143 - Primer" xr:uid="{5AA4332C-8597-424B-AE3C-FEBD0C258855}"/>
    <hyperlink ref="F8" r:id="rId2" display="RF134 - Keo trám 2 thành phần" xr:uid="{3CA01E84-4489-447C-B427-1D70883677F5}"/>
    <hyperlink ref="F9" r:id="rId3" display="RF155 bả dẻo extra force - ngoài trơi" xr:uid="{9ADFF155-6C6B-493A-ACCE-A1D74C4FB390}"/>
  </hyperlinks>
  <pageMargins left="0.7" right="0.7" top="0.75" bottom="0.75" header="0.3" footer="0.3"/>
  <pageSetup orientation="landscape" horizontalDpi="4294967292" verticalDpi="0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FX55.xư ly khe nối tấm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Kiên Bạch</cp:lastModifiedBy>
  <cp:lastPrinted>2021-03-29T09:23:33Z</cp:lastPrinted>
  <dcterms:created xsi:type="dcterms:W3CDTF">2015-06-05T18:17:20Z</dcterms:created>
  <dcterms:modified xsi:type="dcterms:W3CDTF">2021-09-22T05:01:12Z</dcterms:modified>
</cp:coreProperties>
</file>